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<sst xmlns="http://schemas.openxmlformats.org/spreadsheetml/2006/main" count="49" uniqueCount="36">
  <si>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Share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</si>
  <si>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</si>
  <si>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</si>
  <si>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</si>
  <si>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</si>
  <si>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</si>
  <si>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</si>
  <si>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</si>
  <si>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</si>
  <si>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</si>
  <si>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</si>
  <si>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</si>
  <si>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</si>
  <si>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</si>
  <si>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</si>
  <si>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</si>
  <si>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</si>
  <si>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</si>
  <si>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</si>
  <si>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</si>
  <si>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</si>
  <si>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At 1 July 2008</t>
  </si>
  <si>
    <t>Disposal of assets held for sale</t>
  </si>
  <si>
    <t>Dividends for the year ended 30 June 2008</t>
  </si>
  <si>
    <t>At 1 July 2009</t>
  </si>
  <si>
    <t>Dividends for the year ended 30 June 2009</t>
  </si>
  <si>
    <t>Disposal of  shares in subsidiaries</t>
  </si>
  <si>
    <t>WITH THE ANNUAL FINANCIAL STATEMENTS FOR THE YEAR ENDED 30 JUNE 2009</t>
  </si>
  <si>
    <t xml:space="preserve"> Accumulated (losses)/</t>
  </si>
  <si>
    <t>Retained profits</t>
  </si>
  <si>
    <t xml:space="preserve"> -as previously reported</t>
  </si>
  <si>
    <t xml:space="preserve"> -effect of adopting IFRIC 12</t>
  </si>
  <si>
    <t xml:space="preserve"> -prior year adjustment</t>
  </si>
  <si>
    <t>Acquisition of additional shares in subsidiaries</t>
  </si>
  <si>
    <t>At 31 December 2009</t>
  </si>
  <si>
    <t>At 31 December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</si>
</sst>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3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/>
    </xf>
    <xf numFmtId="170" fontId="2" fillId="0" borderId="0" xfId="42" applyNumberFormat="1" applyFont="1" applyFill="1" applyAlignment="1">
      <alignment/>
    </xf>
    <xf numFmtId="41" fontId="1" fillId="0" borderId="10" xfId="42" applyNumberFormat="1" applyFont="1" applyFill="1" applyBorder="1" applyAlignment="1">
      <alignment horizontal="center"/>
    </xf>
    <xf numFmtId="41" fontId="2" fillId="0" borderId="0" xfId="42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70" fontId="8" fillId="0" borderId="0" xfId="42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70" fontId="7" fillId="0" borderId="0" xfId="42" applyNumberFormat="1" applyFont="1" applyFill="1" applyAlignment="1">
      <alignment/>
    </xf>
    <xf numFmtId="41" fontId="2" fillId="0" borderId="0" xfId="42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 horizontal="center"/>
    </xf>
    <xf numFmtId="41" fontId="2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70" fontId="13" fillId="0" borderId="0" xfId="42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70" fontId="6" fillId="0" borderId="0" xfId="42" applyNumberFormat="1" applyFont="1" applyFill="1" applyAlignment="1">
      <alignment/>
    </xf>
    <xf numFmtId="170" fontId="11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41" fontId="2" fillId="0" borderId="17" xfId="42" applyNumberFormat="1" applyFont="1" applyFill="1" applyBorder="1" applyAlignment="1">
      <alignment/>
    </xf>
    <xf numFmtId="41" fontId="2" fillId="0" borderId="18" xfId="42" applyNumberFormat="1" applyFont="1" applyFill="1" applyBorder="1" applyAlignment="1">
      <alignment horizontal="center"/>
    </xf>
    <xf numFmtId="41" fontId="2" fillId="0" borderId="17" xfId="42" applyNumberFormat="1" applyFont="1" applyFill="1" applyBorder="1" applyAlignment="1">
      <alignment horizontal="center"/>
    </xf>
    <xf numFmtId="41" fontId="1" fillId="0" borderId="0" xfId="42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170" fontId="5" fillId="0" borderId="0" xfId="42" applyNumberFormat="1" applyFont="1" applyFill="1" applyAlignment="1">
      <alignment/>
    </xf>
    <xf numFmtId="170" fontId="1" fillId="0" borderId="1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RANHILL BERHAD (430537-K)
INTERIM REPORT FOR THE SECOND QUARTER ENDED 31 DECEMBER 2009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75" zoomScaleNormal="75" zoomScalePageLayoutView="0" workbookViewId="0" topLeftCell="A7">
      <selection activeCell="B40" sqref="B40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9" width="18.7109375" style="18" customWidth="1"/>
    <col min="10" max="10" width="23.421875" style="18" bestFit="1" customWidth="1"/>
    <col min="11" max="11" width="18.7109375" style="18" customWidth="1"/>
    <col min="12" max="12" width="15.00390625" style="18" bestFit="1" customWidth="1"/>
    <col min="13" max="13" width="12.00390625" style="18" bestFit="1" customWidth="1"/>
    <col min="14" max="14" width="16.140625" style="18" bestFit="1" customWidth="1"/>
    <col min="15" max="16384" width="9.140625" style="18" customWidth="1"/>
  </cols>
  <sheetData>
    <row r="1" spans="1:14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/>
      <c r="N1" s="20"/>
    </row>
    <row r="2" spans="1:14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0"/>
      <c r="N2" s="20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0"/>
      <c r="N3" s="20"/>
    </row>
    <row r="4" spans="1:14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  <c r="N4" s="20"/>
    </row>
    <row r="5" spans="1:14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  <c r="N5" s="20"/>
    </row>
    <row r="6" spans="1:14" ht="15">
      <c r="A6" s="2"/>
      <c r="B6" s="2"/>
      <c r="C6" s="2"/>
      <c r="D6" s="2"/>
      <c r="E6" s="2"/>
      <c r="F6" s="26" t="s">
        <v>10</v>
      </c>
      <c r="G6" s="27"/>
      <c r="H6" s="51"/>
      <c r="I6" s="52"/>
      <c r="J6" s="28"/>
      <c r="K6" s="2"/>
      <c r="L6" s="2"/>
      <c r="M6" s="20"/>
      <c r="N6" s="20"/>
    </row>
    <row r="7" spans="1:14" ht="15.75" thickBot="1">
      <c r="A7" s="2"/>
      <c r="B7" s="2"/>
      <c r="C7" s="2"/>
      <c r="D7" s="2"/>
      <c r="E7" s="2"/>
      <c r="F7" s="29" t="s">
        <v>11</v>
      </c>
      <c r="G7" s="30"/>
      <c r="H7" s="31"/>
      <c r="I7" s="32"/>
      <c r="J7" s="33"/>
      <c r="K7" s="33"/>
      <c r="L7" s="33"/>
      <c r="M7" s="2"/>
      <c r="N7" s="2"/>
    </row>
    <row r="8" spans="1:14" ht="15">
      <c r="A8" s="2"/>
      <c r="B8" s="2"/>
      <c r="C8" s="2"/>
      <c r="D8" s="2"/>
      <c r="E8" s="2"/>
      <c r="F8" s="34"/>
      <c r="G8" s="34"/>
      <c r="H8" s="33"/>
      <c r="I8" s="32"/>
      <c r="J8" s="50"/>
      <c r="K8" s="33"/>
      <c r="L8" s="33"/>
      <c r="M8" s="2"/>
      <c r="N8" s="2"/>
    </row>
    <row r="9" spans="1:14" ht="15">
      <c r="A9" s="2"/>
      <c r="B9" s="2"/>
      <c r="C9" s="2"/>
      <c r="D9" s="2"/>
      <c r="E9" s="2"/>
      <c r="F9" s="34"/>
      <c r="G9" s="34"/>
      <c r="H9" s="17"/>
      <c r="I9" s="35"/>
      <c r="K9" s="35"/>
      <c r="L9" s="35"/>
      <c r="M9" s="2"/>
      <c r="N9" s="2"/>
    </row>
    <row r="10" spans="1:14" ht="15">
      <c r="A10" s="2"/>
      <c r="B10" s="2"/>
      <c r="C10" s="2"/>
      <c r="D10" s="2"/>
      <c r="E10" s="2"/>
      <c r="F10" s="35" t="s">
        <v>6</v>
      </c>
      <c r="G10" s="35" t="s">
        <v>0</v>
      </c>
      <c r="H10" s="35" t="s">
        <v>0</v>
      </c>
      <c r="I10" s="35" t="s">
        <v>12</v>
      </c>
      <c r="J10" s="35" t="s">
        <v>28</v>
      </c>
      <c r="K10" s="35" t="s">
        <v>14</v>
      </c>
      <c r="L10" s="35" t="s">
        <v>15</v>
      </c>
      <c r="M10" s="11"/>
      <c r="N10" s="2"/>
    </row>
    <row r="11" spans="1:14" ht="15">
      <c r="A11" s="2"/>
      <c r="B11" s="2"/>
      <c r="C11" s="2"/>
      <c r="D11" s="2"/>
      <c r="E11" s="36" t="s">
        <v>1</v>
      </c>
      <c r="F11" s="35" t="s">
        <v>7</v>
      </c>
      <c r="G11" s="35" t="s">
        <v>9</v>
      </c>
      <c r="H11" s="35" t="s">
        <v>2</v>
      </c>
      <c r="I11" s="35" t="s">
        <v>3</v>
      </c>
      <c r="J11" s="35" t="s">
        <v>29</v>
      </c>
      <c r="K11" s="35"/>
      <c r="L11" s="35" t="s">
        <v>16</v>
      </c>
      <c r="M11" s="35" t="s">
        <v>4</v>
      </c>
      <c r="N11" s="2"/>
    </row>
    <row r="12" spans="1:14" ht="15">
      <c r="A12" s="2"/>
      <c r="B12" s="2"/>
      <c r="C12" s="2"/>
      <c r="D12" s="2"/>
      <c r="E12" s="2"/>
      <c r="F12" s="37" t="s">
        <v>8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2"/>
      <c r="N14" s="2"/>
    </row>
    <row r="15" spans="1:14" ht="15">
      <c r="A15" s="2"/>
      <c r="B15" s="17" t="s">
        <v>24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6"/>
    </row>
    <row r="16" spans="1:14" ht="15">
      <c r="A16" s="2"/>
      <c r="B16" s="2" t="s">
        <v>30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-27584</v>
      </c>
      <c r="J16" s="5">
        <v>-142902</v>
      </c>
      <c r="K16" s="8">
        <f>SUM(G16:J16)</f>
        <v>612112</v>
      </c>
      <c r="L16" s="5">
        <v>684262</v>
      </c>
      <c r="M16" s="8">
        <f>SUM(K16:L16)</f>
        <v>1296374</v>
      </c>
      <c r="N16" s="6"/>
    </row>
    <row r="17" spans="1:14" ht="15">
      <c r="A17" s="2"/>
      <c r="B17" s="2" t="s">
        <v>31</v>
      </c>
      <c r="C17" s="2"/>
      <c r="D17" s="2"/>
      <c r="E17" s="2"/>
      <c r="F17" s="5">
        <v>0</v>
      </c>
      <c r="G17" s="5">
        <v>0</v>
      </c>
      <c r="H17" s="5">
        <v>0</v>
      </c>
      <c r="I17" s="5">
        <v>694</v>
      </c>
      <c r="J17" s="5">
        <v>13976</v>
      </c>
      <c r="K17" s="8">
        <f>SUM(G17:J17)</f>
        <v>14670</v>
      </c>
      <c r="L17" s="5">
        <v>6287</v>
      </c>
      <c r="M17" s="8">
        <f>SUM(K17:L17)</f>
        <v>20957</v>
      </c>
      <c r="N17" s="6"/>
    </row>
    <row r="18" spans="1:14" ht="15">
      <c r="A18" s="2"/>
      <c r="B18" s="2" t="s">
        <v>17</v>
      </c>
      <c r="C18" s="2"/>
      <c r="D18" s="2"/>
      <c r="E18" s="2"/>
      <c r="F18" s="16">
        <f aca="true" t="shared" si="0" ref="F18:M18">SUM(F16:F17)</f>
        <v>597265</v>
      </c>
      <c r="G18" s="16">
        <f t="shared" si="0"/>
        <v>597265</v>
      </c>
      <c r="H18" s="16">
        <f t="shared" si="0"/>
        <v>185333</v>
      </c>
      <c r="I18" s="16">
        <f t="shared" si="0"/>
        <v>-26890</v>
      </c>
      <c r="J18" s="16">
        <f t="shared" si="0"/>
        <v>-128926</v>
      </c>
      <c r="K18" s="15">
        <f t="shared" si="0"/>
        <v>626782</v>
      </c>
      <c r="L18" s="16">
        <f t="shared" si="0"/>
        <v>690549</v>
      </c>
      <c r="M18" s="15">
        <f t="shared" si="0"/>
        <v>1317331</v>
      </c>
      <c r="N18" s="6"/>
    </row>
    <row r="19" spans="1:14" ht="15">
      <c r="A19" s="2"/>
      <c r="B19" s="2"/>
      <c r="C19" s="2"/>
      <c r="D19" s="2"/>
      <c r="E19" s="2"/>
      <c r="F19" s="5"/>
      <c r="G19" s="5"/>
      <c r="H19" s="5"/>
      <c r="I19" s="5"/>
      <c r="J19" s="5"/>
      <c r="K19" s="8"/>
      <c r="L19" s="5"/>
      <c r="M19" s="8"/>
      <c r="N19" s="6"/>
    </row>
    <row r="20" spans="1:14" ht="15">
      <c r="A20" s="2"/>
      <c r="B20" s="2" t="s">
        <v>18</v>
      </c>
      <c r="C20" s="2"/>
      <c r="D20" s="2"/>
      <c r="E20" s="2"/>
      <c r="F20" s="14"/>
      <c r="G20" s="4"/>
      <c r="H20" s="4"/>
      <c r="I20" s="4"/>
      <c r="J20" s="4"/>
      <c r="K20" s="4"/>
      <c r="L20" s="4"/>
      <c r="M20" s="4"/>
      <c r="N20" s="6"/>
    </row>
    <row r="21" spans="1:14" ht="15">
      <c r="A21" s="2"/>
      <c r="B21" s="38" t="s">
        <v>19</v>
      </c>
      <c r="C21" s="2"/>
      <c r="D21" s="2"/>
      <c r="E21" s="2"/>
      <c r="F21" s="43">
        <v>0</v>
      </c>
      <c r="G21" s="16">
        <v>0</v>
      </c>
      <c r="H21" s="16">
        <v>0</v>
      </c>
      <c r="I21" s="15">
        <v>10260</v>
      </c>
      <c r="J21" s="15">
        <v>0</v>
      </c>
      <c r="K21" s="15">
        <f>SUM(G21:J21)</f>
        <v>10260</v>
      </c>
      <c r="L21" s="15">
        <v>-559</v>
      </c>
      <c r="M21" s="44">
        <f>SUM(K21:L21)</f>
        <v>9701</v>
      </c>
      <c r="N21" s="42"/>
    </row>
    <row r="22" spans="1:14" ht="15">
      <c r="A22" s="2"/>
      <c r="B22" s="2" t="s">
        <v>20</v>
      </c>
      <c r="C22" s="2"/>
      <c r="D22" s="2"/>
      <c r="E22" s="2"/>
      <c r="F22" s="14">
        <v>0</v>
      </c>
      <c r="G22" s="14">
        <v>0</v>
      </c>
      <c r="H22" s="14">
        <v>0</v>
      </c>
      <c r="I22" s="14">
        <v>0</v>
      </c>
      <c r="J22" s="4">
        <v>22815</v>
      </c>
      <c r="K22" s="4">
        <f>SUM(G22:J22)</f>
        <v>22815</v>
      </c>
      <c r="L22" s="4">
        <v>37508</v>
      </c>
      <c r="M22" s="14">
        <f>SUM(K22:L22)</f>
        <v>60323</v>
      </c>
      <c r="N22" s="42"/>
    </row>
    <row r="23" spans="1:15" ht="15">
      <c r="A23" s="2"/>
      <c r="B23" s="2" t="s">
        <v>25</v>
      </c>
      <c r="C23" s="2"/>
      <c r="D23" s="2"/>
      <c r="E23" s="9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>SUM(G23:J23)</f>
        <v>0</v>
      </c>
      <c r="L23" s="14">
        <v>-226000</v>
      </c>
      <c r="M23" s="14">
        <f>SUM(K23:L23)</f>
        <v>-226000</v>
      </c>
      <c r="N23" s="2"/>
      <c r="O23" s="1"/>
    </row>
    <row r="24" spans="1:14" ht="15.75" thickBot="1">
      <c r="A24" s="2"/>
      <c r="B24" s="17" t="s">
        <v>34</v>
      </c>
      <c r="C24" s="2"/>
      <c r="D24" s="2"/>
      <c r="E24" s="2"/>
      <c r="F24" s="7">
        <f>SUM(F18:F23)</f>
        <v>597265</v>
      </c>
      <c r="G24" s="7">
        <f aca="true" t="shared" si="1" ref="G24:M24">SUM(G18:G23)</f>
        <v>597265</v>
      </c>
      <c r="H24" s="7">
        <f t="shared" si="1"/>
        <v>185333</v>
      </c>
      <c r="I24" s="7">
        <f t="shared" si="1"/>
        <v>-16630</v>
      </c>
      <c r="J24" s="7">
        <f t="shared" si="1"/>
        <v>-106111</v>
      </c>
      <c r="K24" s="7">
        <f t="shared" si="1"/>
        <v>659857</v>
      </c>
      <c r="L24" s="7">
        <f t="shared" si="1"/>
        <v>501498</v>
      </c>
      <c r="M24" s="7">
        <f t="shared" si="1"/>
        <v>1161355</v>
      </c>
      <c r="N24" s="6"/>
    </row>
    <row r="25" spans="1:14" ht="15.75" thickTop="1">
      <c r="A25" s="2"/>
      <c r="B25" s="2"/>
      <c r="C25" s="2"/>
      <c r="D25" s="2"/>
      <c r="E25" s="2"/>
      <c r="F25" s="2"/>
      <c r="G25" s="2"/>
      <c r="H25" s="2"/>
      <c r="I25" s="2"/>
      <c r="J25" s="39">
        <v>0</v>
      </c>
      <c r="K25" s="39">
        <v>0</v>
      </c>
      <c r="L25" s="39">
        <v>0</v>
      </c>
      <c r="M25" s="10"/>
      <c r="N25" s="12"/>
    </row>
    <row r="26" spans="1:32" ht="15">
      <c r="A26" s="2"/>
      <c r="B26" s="17" t="s">
        <v>21</v>
      </c>
      <c r="C26" s="2"/>
      <c r="D26" s="2"/>
      <c r="E26" s="2"/>
      <c r="F26" s="20"/>
      <c r="G26" s="20"/>
      <c r="H26" s="20"/>
      <c r="I26" s="20"/>
      <c r="J26" s="20"/>
      <c r="K26" s="20"/>
      <c r="L26" s="20"/>
      <c r="M26" s="20"/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5">
      <c r="A27" s="2"/>
      <c r="B27" s="2" t="s">
        <v>30</v>
      </c>
      <c r="C27" s="2"/>
      <c r="D27" s="2"/>
      <c r="E27" s="2"/>
      <c r="F27" s="6">
        <v>597265</v>
      </c>
      <c r="G27" s="6">
        <v>597265</v>
      </c>
      <c r="H27" s="6">
        <v>185333</v>
      </c>
      <c r="I27" s="6">
        <v>2199</v>
      </c>
      <c r="J27" s="5">
        <v>-316166</v>
      </c>
      <c r="K27" s="8">
        <f>SUM(G27:J27)</f>
        <v>468631</v>
      </c>
      <c r="L27" s="5">
        <v>571926</v>
      </c>
      <c r="M27" s="8">
        <f>SUM(K27:L27)</f>
        <v>1040557</v>
      </c>
      <c r="N27" s="1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5">
      <c r="A28" s="2"/>
      <c r="B28" s="2" t="s">
        <v>32</v>
      </c>
      <c r="C28" s="2"/>
      <c r="D28" s="2"/>
      <c r="E28" s="2"/>
      <c r="F28" s="4">
        <v>0</v>
      </c>
      <c r="G28" s="4">
        <v>0</v>
      </c>
      <c r="H28" s="4">
        <v>0</v>
      </c>
      <c r="I28" s="4">
        <v>0</v>
      </c>
      <c r="J28" s="5">
        <v>-21198</v>
      </c>
      <c r="K28" s="5">
        <f>SUM(G28:J28)</f>
        <v>-21198</v>
      </c>
      <c r="L28" s="5">
        <v>0</v>
      </c>
      <c r="M28" s="8">
        <f>SUM(K28:L28)</f>
        <v>-21198</v>
      </c>
      <c r="N28" s="1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5">
      <c r="A29" s="2"/>
      <c r="B29" s="2" t="s">
        <v>31</v>
      </c>
      <c r="C29" s="2"/>
      <c r="D29" s="2"/>
      <c r="E29" s="2"/>
      <c r="F29" s="4">
        <v>0</v>
      </c>
      <c r="G29" s="4">
        <v>0</v>
      </c>
      <c r="H29" s="4">
        <v>0</v>
      </c>
      <c r="I29" s="4">
        <v>-21</v>
      </c>
      <c r="J29" s="5">
        <v>11329</v>
      </c>
      <c r="K29" s="5">
        <f>SUM(G29:J29)</f>
        <v>11308</v>
      </c>
      <c r="L29" s="5">
        <v>4857</v>
      </c>
      <c r="M29" s="8">
        <f>SUM(K29:L29)</f>
        <v>16165</v>
      </c>
      <c r="N29" s="1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5">
      <c r="A30" s="2"/>
      <c r="B30" s="2" t="s">
        <v>17</v>
      </c>
      <c r="C30" s="2"/>
      <c r="D30" s="2"/>
      <c r="E30" s="2"/>
      <c r="F30" s="15">
        <f>SUM(F27:F29)</f>
        <v>597265</v>
      </c>
      <c r="G30" s="15">
        <f aca="true" t="shared" si="2" ref="G30:M30">SUM(G27:G29)</f>
        <v>597265</v>
      </c>
      <c r="H30" s="15">
        <f t="shared" si="2"/>
        <v>185333</v>
      </c>
      <c r="I30" s="15">
        <f t="shared" si="2"/>
        <v>2178</v>
      </c>
      <c r="J30" s="15">
        <f t="shared" si="2"/>
        <v>-326035</v>
      </c>
      <c r="K30" s="15">
        <f t="shared" si="2"/>
        <v>458741</v>
      </c>
      <c r="L30" s="15">
        <f t="shared" si="2"/>
        <v>576783</v>
      </c>
      <c r="M30" s="15">
        <f t="shared" si="2"/>
        <v>1035524</v>
      </c>
      <c r="N30" s="1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5">
      <c r="A31" s="2"/>
      <c r="B31" s="17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1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5">
      <c r="A32" s="2"/>
      <c r="B32" s="2" t="s">
        <v>26</v>
      </c>
      <c r="C32" s="2"/>
      <c r="D32" s="2"/>
      <c r="E32" s="2"/>
      <c r="F32" s="4">
        <v>0</v>
      </c>
      <c r="G32" s="4">
        <v>0</v>
      </c>
      <c r="H32" s="4">
        <v>0</v>
      </c>
      <c r="I32" s="4">
        <v>0</v>
      </c>
      <c r="J32" s="4">
        <v>13803</v>
      </c>
      <c r="K32" s="5">
        <f>SUM(G32:J32)</f>
        <v>13803</v>
      </c>
      <c r="L32" s="4">
        <v>14878</v>
      </c>
      <c r="M32" s="8">
        <f>SUM(K32:L32)</f>
        <v>28681</v>
      </c>
      <c r="N32" s="1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5">
      <c r="A33" s="2"/>
      <c r="B33" s="2" t="s">
        <v>22</v>
      </c>
      <c r="C33" s="2"/>
      <c r="D33" s="2"/>
      <c r="E33" s="2"/>
      <c r="F33" s="14">
        <v>0</v>
      </c>
      <c r="G33" s="14">
        <v>0</v>
      </c>
      <c r="H33" s="14">
        <v>0</v>
      </c>
      <c r="I33" s="4">
        <v>0</v>
      </c>
      <c r="J33" s="5">
        <v>420</v>
      </c>
      <c r="K33" s="5">
        <f>SUM(G33:J33)</f>
        <v>420</v>
      </c>
      <c r="L33" s="5">
        <v>0</v>
      </c>
      <c r="M33" s="8">
        <f>SUM(K33:L33)</f>
        <v>420</v>
      </c>
      <c r="N33" s="1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5">
      <c r="A34" s="2"/>
      <c r="B34" s="2" t="s">
        <v>33</v>
      </c>
      <c r="C34" s="2"/>
      <c r="D34" s="2"/>
      <c r="E34" s="2"/>
      <c r="F34" s="14">
        <v>0</v>
      </c>
      <c r="G34" s="14">
        <v>0</v>
      </c>
      <c r="H34" s="14">
        <v>0</v>
      </c>
      <c r="I34" s="4">
        <v>0</v>
      </c>
      <c r="J34" s="5">
        <v>0</v>
      </c>
      <c r="K34" s="5">
        <f>SUM(G34:J34)</f>
        <v>0</v>
      </c>
      <c r="L34" s="5">
        <v>-250</v>
      </c>
      <c r="M34" s="8">
        <f>SUM(K34:L34)</f>
        <v>-250</v>
      </c>
      <c r="N34" s="1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5">
      <c r="A35" s="53"/>
      <c r="B35" s="2" t="s">
        <v>18</v>
      </c>
      <c r="C35" s="2"/>
      <c r="D35" s="2"/>
      <c r="E35" s="2"/>
      <c r="F35" s="14"/>
      <c r="G35" s="14"/>
      <c r="H35" s="14"/>
      <c r="I35" s="14"/>
      <c r="J35" s="14"/>
      <c r="K35" s="5"/>
      <c r="L35" s="14"/>
      <c r="M35" s="8"/>
      <c r="N35" s="1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4.25" customHeight="1">
      <c r="A36" s="2"/>
      <c r="B36" s="38" t="s">
        <v>19</v>
      </c>
      <c r="C36" s="2"/>
      <c r="D36" s="2"/>
      <c r="E36" s="9"/>
      <c r="F36" s="45">
        <v>0</v>
      </c>
      <c r="G36" s="15">
        <v>0</v>
      </c>
      <c r="H36" s="15">
        <v>0</v>
      </c>
      <c r="I36" s="15">
        <v>-26659</v>
      </c>
      <c r="J36" s="15">
        <v>3</v>
      </c>
      <c r="K36" s="16">
        <f>SUM(G36:J36)</f>
        <v>-26656</v>
      </c>
      <c r="L36" s="16">
        <v>547</v>
      </c>
      <c r="M36" s="44">
        <f>SUM(K36:L36)</f>
        <v>-26109</v>
      </c>
      <c r="N36" s="1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4.25" customHeight="1">
      <c r="A37" s="2"/>
      <c r="B37" s="2" t="s">
        <v>20</v>
      </c>
      <c r="C37" s="2"/>
      <c r="D37" s="2"/>
      <c r="E37" s="9"/>
      <c r="F37" s="4">
        <v>0</v>
      </c>
      <c r="G37" s="4">
        <v>0</v>
      </c>
      <c r="H37" s="4">
        <v>0</v>
      </c>
      <c r="I37" s="4">
        <v>0</v>
      </c>
      <c r="J37" s="4">
        <v>15156</v>
      </c>
      <c r="K37" s="5">
        <f>SUM(G37:J37)</f>
        <v>15156</v>
      </c>
      <c r="L37" s="5">
        <v>54008</v>
      </c>
      <c r="M37" s="8">
        <f>SUM(K37:L37)</f>
        <v>69164</v>
      </c>
      <c r="N37" s="1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5">
      <c r="A38" s="2"/>
      <c r="B38" s="2" t="s">
        <v>23</v>
      </c>
      <c r="C38" s="2"/>
      <c r="D38" s="2"/>
      <c r="E38" s="2"/>
      <c r="F38" s="46">
        <v>0</v>
      </c>
      <c r="G38" s="46">
        <v>0</v>
      </c>
      <c r="H38" s="46">
        <v>0</v>
      </c>
      <c r="I38" s="46">
        <v>0</v>
      </c>
      <c r="J38" s="4">
        <v>0</v>
      </c>
      <c r="K38" s="4">
        <f>SUM(G38:J38)</f>
        <v>0</v>
      </c>
      <c r="L38" s="4">
        <v>-99333</v>
      </c>
      <c r="M38" s="4">
        <f>SUM(K38:L38)</f>
        <v>-99333</v>
      </c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5.75" thickBot="1">
      <c r="A39" s="2"/>
      <c r="B39" s="17" t="s">
        <v>35</v>
      </c>
      <c r="C39" s="2"/>
      <c r="D39" s="2"/>
      <c r="E39" s="2"/>
      <c r="F39" s="49">
        <f>SUM(F30:F33)+SUM(F36:F38)</f>
        <v>597265</v>
      </c>
      <c r="G39" s="49">
        <f>SUM(G30:G33)+SUM(G36:G38)</f>
        <v>597265</v>
      </c>
      <c r="H39" s="49">
        <f>SUM(H30:H33)+SUM(H36:H38)</f>
        <v>185333</v>
      </c>
      <c r="I39" s="49">
        <f>SUM(I30:I33)+SUM(I36:I38)</f>
        <v>-24481</v>
      </c>
      <c r="J39" s="49">
        <f>SUM(J30:J33)+SUM(J36:J38)</f>
        <v>-296653</v>
      </c>
      <c r="K39" s="49">
        <f>SUM(K30:K38)</f>
        <v>461464</v>
      </c>
      <c r="L39" s="49">
        <f>SUM(L30:L38)</f>
        <v>546633</v>
      </c>
      <c r="M39" s="49">
        <f>SUM(M30:M38)</f>
        <v>1008097</v>
      </c>
      <c r="N39" s="48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5.75" thickTop="1">
      <c r="A40" s="2"/>
      <c r="B40" s="2"/>
      <c r="C40" s="2"/>
      <c r="D40" s="2"/>
      <c r="E40" s="2"/>
      <c r="F40" s="6"/>
      <c r="G40" s="6"/>
      <c r="H40" s="6"/>
      <c r="I40" s="6"/>
      <c r="J40" s="39"/>
      <c r="K40" s="39"/>
      <c r="L40" s="39"/>
      <c r="M40" s="40"/>
      <c r="N40" s="1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14" ht="15">
      <c r="A41" s="2"/>
      <c r="B41" s="2"/>
      <c r="C41" s="2"/>
      <c r="D41" s="2"/>
      <c r="E41" s="2"/>
      <c r="F41" s="41"/>
      <c r="G41" s="2"/>
      <c r="H41" s="2"/>
      <c r="I41" s="2"/>
      <c r="J41" s="39"/>
      <c r="K41" s="40"/>
      <c r="L41" s="12"/>
      <c r="M41" s="20"/>
      <c r="N41" s="20"/>
    </row>
    <row r="42" spans="1:14" ht="15">
      <c r="A42" s="2"/>
      <c r="B42" s="2"/>
      <c r="C42" s="2"/>
      <c r="D42" s="2"/>
      <c r="E42" s="2"/>
      <c r="F42" s="2"/>
      <c r="G42" s="47"/>
      <c r="H42" s="2"/>
      <c r="I42" s="2"/>
      <c r="J42" s="39"/>
      <c r="K42" s="39"/>
      <c r="L42" s="12"/>
      <c r="M42" s="20"/>
      <c r="N42" s="20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39"/>
      <c r="K43" s="39"/>
      <c r="L43" s="12"/>
      <c r="M43" s="20"/>
      <c r="N43" s="20"/>
    </row>
    <row r="44" spans="1:14" ht="15">
      <c r="A44" s="2"/>
      <c r="B44" s="11"/>
      <c r="C44" s="2"/>
      <c r="D44" s="2"/>
      <c r="E44" s="2"/>
      <c r="F44" s="2"/>
      <c r="G44" s="2"/>
      <c r="H44" s="2"/>
      <c r="I44" s="2"/>
      <c r="J44" s="39"/>
      <c r="K44" s="39"/>
      <c r="L44" s="12"/>
      <c r="M44" s="20"/>
      <c r="N44" s="20"/>
    </row>
    <row r="45" spans="1:14" ht="15">
      <c r="A45" s="2"/>
      <c r="B45" s="2"/>
      <c r="C45" s="2"/>
      <c r="D45" s="2"/>
      <c r="E45" s="2"/>
      <c r="F45" s="2"/>
      <c r="G45" s="2"/>
      <c r="H45" s="2"/>
      <c r="I45" s="2"/>
      <c r="J45" s="39"/>
      <c r="K45" s="39"/>
      <c r="L45" s="12"/>
      <c r="M45" s="20"/>
      <c r="N45" s="20"/>
    </row>
    <row r="46" spans="1:14" ht="15">
      <c r="A46" s="20"/>
      <c r="B46" s="2"/>
      <c r="C46" s="2"/>
      <c r="D46" s="41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4.25">
      <c r="A47" s="20"/>
      <c r="B47" s="20"/>
      <c r="C47" s="20"/>
      <c r="D47" s="20"/>
      <c r="E47" s="17"/>
      <c r="F47" s="17"/>
      <c r="G47" s="17"/>
      <c r="H47" s="17"/>
      <c r="I47" s="17"/>
      <c r="J47" s="20"/>
      <c r="K47" s="20"/>
      <c r="L47" s="20"/>
      <c r="M47" s="20"/>
      <c r="N47" s="20"/>
    </row>
    <row r="48" spans="1:14" ht="14.25">
      <c r="A48" s="20"/>
      <c r="B48" s="17" t="s">
        <v>13</v>
      </c>
      <c r="C48" s="17"/>
      <c r="D48" s="17"/>
      <c r="E48" s="17"/>
      <c r="F48" s="17"/>
      <c r="G48" s="17"/>
      <c r="H48" s="17"/>
      <c r="I48" s="17"/>
      <c r="J48" s="20"/>
      <c r="K48" s="20"/>
      <c r="L48" s="20"/>
      <c r="M48" s="20"/>
      <c r="N48" s="20"/>
    </row>
    <row r="49" spans="1:14" ht="14.25">
      <c r="A49" s="20"/>
      <c r="B49" s="17" t="s">
        <v>27</v>
      </c>
      <c r="C49" s="17"/>
      <c r="D49" s="17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4" ht="12.75">
      <c r="B54" s="20"/>
      <c r="C54" s="20"/>
      <c r="D54" s="20"/>
    </row>
  </sheetData>
  <sheetProtection/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2009-08-28T01:56:27Z</cp:lastPrinted>
  <dcterms:created xsi:type="dcterms:W3CDTF">2002-10-16T09:07:38Z</dcterms:created>
  <dcterms:modified xsi:type="dcterms:W3CDTF">2010-02-12T09:11:10Z</dcterms:modified>
  <cp:category/>
  <cp:version/>
  <cp:contentType/>
  <cp:contentStatus/>
</cp:coreProperties>
</file>